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E27" i="22" s="1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I32" i="22"/>
  <c r="D27" i="22"/>
  <c r="J32" i="22" l="1"/>
  <c r="K16" i="22"/>
  <c r="F16" i="22"/>
  <c r="L11" i="22"/>
  <c r="D16" i="22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I16" i="22"/>
  <c r="C32" i="22"/>
  <c r="J27" i="22"/>
  <c r="J33" i="22" s="1"/>
  <c r="I11" i="22"/>
  <c r="H16" i="22"/>
  <c r="H17" i="22" s="1"/>
  <c r="F11" i="22"/>
  <c r="F17" i="22" s="1"/>
  <c r="L16" i="22"/>
  <c r="F32" i="22"/>
  <c r="L32" i="22"/>
  <c r="F27" i="22"/>
  <c r="F33" i="22" s="1"/>
  <c r="L27" i="22"/>
  <c r="L33" i="22" s="1"/>
  <c r="H11" i="22"/>
  <c r="K11" i="22"/>
  <c r="K17" i="22" s="1"/>
  <c r="B16" i="22"/>
  <c r="E16" i="22"/>
  <c r="E17" i="22" s="1"/>
  <c r="D11" i="22"/>
  <c r="J4" i="22"/>
  <c r="L17" i="22" l="1"/>
  <c r="B17" i="22"/>
  <c r="D17" i="22"/>
  <c r="C17" i="22"/>
  <c r="D18" i="22" s="1"/>
  <c r="J17" i="22"/>
  <c r="I17" i="22"/>
  <c r="J18" i="22" s="1"/>
  <c r="H33" i="22"/>
  <c r="J34" i="22" s="1"/>
  <c r="K33" i="22"/>
  <c r="C38" i="22" s="1"/>
  <c r="C33" i="22"/>
  <c r="D34" i="22"/>
  <c r="C39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<sst xmlns="http://schemas.openxmlformats.org/spreadsheetml/2006/main" count="228" uniqueCount="96">
  <si>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</si>
  <si>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</si>
  <si>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</si>
  <si>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</si>
  <si>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</si>
  <si>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</si>
  <si>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</si>
  <si>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</si>
  <si>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</si>
  <si>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</si>
  <si>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</si>
  <si>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</si>
  <si>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</si>
  <si>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</si>
  <si>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</si>
  <si>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</si>
  <si>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</si>
  <si>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</si>
  <si>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</si>
  <si>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</si>
  <si>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</si>
  <si>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</si>
  <si>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</si>
  <si>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</si>
  <si>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</si>
  <si>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</si>
  <si>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</si>
  <si>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</si>
  <si>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</si>
  <si>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</si>
  <si>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</si>
  <si>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</si>
  <si>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</si>
  <si>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</si>
  <si>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</si>
  <si>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</si>
  <si>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</si>
  <si>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</si>
  <si>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</si>
  <si>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</si>
  <si>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</si>
  <si>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</si>
  <si>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</si>
  <si>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</si>
  <si>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</si>
  <si>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</si>
  <si>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</si>
  <si>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</si>
  <si>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</si>
  <si>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</si>
  <si>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</si>
  <si>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</si>
  <si>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</si>
  <si>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</si>
  <si>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</si>
  <si>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</si>
  <si>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</si>
  <si>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</si>
  <si>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</si>
  <si>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</si>
  <si>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</si>
  <si>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</si>
  <si>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</si>
  <si>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</si>
  <si>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</si>
  <si>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</si>
  <si>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</si>
  <si>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</si>
  <si>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</si>
  <si>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</si>
  <si>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</si>
  <si>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</si>
  <si>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</si>
  <si>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</si>
  <si>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</si>
  <si>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</si>
  <si>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</si>
  <si>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</si>
  <si>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</si>
  <si>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</si>
  <si>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</si>
  <si>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</si>
  <si>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</si>
  <si>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</si>
  <si>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</si>
  <si>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</si>
  <si>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</si>
  <si>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</si>
  <si>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</si>
  <si>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</si>
  <si>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</si>
  <si>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</si>
  <si>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</si>
  <si>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Park Blvd/Monterey Blvd</t>
  </si>
  <si>
    <t>Park Boulevard</t>
  </si>
  <si>
    <t>Monterey Boulevard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</si>
</sst>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topLeftCell="A10"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82" t="s">
        <v>0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85" t="s">
        <v>93</v>
      </c>
      <c r="F11" s="185"/>
      <c r="G11" s="185"/>
      <c r="H11" s="185"/>
      <c r="I11" s="185"/>
      <c r="J11" s="185"/>
      <c r="K11" s="18"/>
      <c r="N11" s="28" t="s">
        <v>9</v>
      </c>
      <c r="O11" s="186">
        <v>37.8210536246294</v>
      </c>
      <c r="P11" s="186"/>
      <c r="Q11" s="186"/>
      <c r="R11" s="186"/>
      <c r="S11" s="186"/>
      <c r="T11" s="186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80" t="s">
        <v>11</v>
      </c>
      <c r="F13" s="180"/>
      <c r="G13" s="180"/>
      <c r="H13" s="180"/>
      <c r="I13" s="180"/>
      <c r="J13" s="180"/>
      <c r="K13" s="18"/>
      <c r="N13" s="28" t="s">
        <v>12</v>
      </c>
      <c r="O13" s="186">
        <v>-122.20775918997001</v>
      </c>
      <c r="P13" s="186"/>
      <c r="Q13" s="186"/>
      <c r="R13" s="186"/>
      <c r="S13" s="186"/>
      <c r="T13" s="186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80">
        <v>42263</v>
      </c>
      <c r="F15" s="180"/>
      <c r="G15" s="180"/>
      <c r="H15" s="180"/>
      <c r="I15" s="180"/>
      <c r="J15" s="180"/>
      <c r="N15" s="28" t="s">
        <v>14</v>
      </c>
      <c r="O15" s="181" t="s">
        <v>15</v>
      </c>
      <c r="P15" s="181"/>
      <c r="Q15" s="181"/>
      <c r="R15" s="181"/>
      <c r="S15" s="181"/>
      <c r="T15" s="181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6" t="s">
        <v>16</v>
      </c>
      <c r="E17" s="167"/>
      <c r="F17" s="168"/>
      <c r="G17" s="174" t="s">
        <v>17</v>
      </c>
      <c r="H17" s="175"/>
      <c r="I17" s="166" t="s">
        <v>18</v>
      </c>
      <c r="J17" s="167"/>
      <c r="K17" s="168"/>
      <c r="L17" s="174" t="s">
        <v>19</v>
      </c>
      <c r="M17" s="175"/>
      <c r="N17" s="166" t="s">
        <v>20</v>
      </c>
      <c r="O17" s="167"/>
      <c r="P17" s="168"/>
      <c r="Q17" s="174" t="s">
        <v>21</v>
      </c>
      <c r="R17" s="175"/>
      <c r="S17" s="166" t="s">
        <v>22</v>
      </c>
      <c r="T17" s="167"/>
      <c r="U17" s="168"/>
      <c r="V17" s="174" t="s">
        <v>23</v>
      </c>
      <c r="W17" s="175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6"/>
      <c r="H18" s="177"/>
      <c r="I18" s="34" t="s">
        <v>25</v>
      </c>
      <c r="J18" s="34" t="s">
        <v>26</v>
      </c>
      <c r="K18" s="34" t="s">
        <v>27</v>
      </c>
      <c r="L18" s="176"/>
      <c r="M18" s="177"/>
      <c r="N18" s="34" t="s">
        <v>25</v>
      </c>
      <c r="O18" s="34" t="s">
        <v>26</v>
      </c>
      <c r="P18" s="34" t="s">
        <v>27</v>
      </c>
      <c r="Q18" s="176"/>
      <c r="R18" s="177"/>
      <c r="S18" s="34" t="s">
        <v>25</v>
      </c>
      <c r="T18" s="34" t="s">
        <v>26</v>
      </c>
      <c r="U18" s="34" t="s">
        <v>27</v>
      </c>
      <c r="V18" s="176"/>
      <c r="W18" s="177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0</v>
      </c>
      <c r="E19" s="38">
        <v>98</v>
      </c>
      <c r="F19" s="38">
        <v>54</v>
      </c>
      <c r="G19" s="81">
        <v>0</v>
      </c>
      <c r="H19" s="81"/>
      <c r="I19" s="38">
        <v>92</v>
      </c>
      <c r="J19" s="38">
        <v>89</v>
      </c>
      <c r="K19" s="38">
        <v>0</v>
      </c>
      <c r="L19" s="81">
        <v>0</v>
      </c>
      <c r="M19" s="81"/>
      <c r="N19" s="38">
        <v>49</v>
      </c>
      <c r="O19" s="39">
        <v>16</v>
      </c>
      <c r="P19" s="38">
        <v>80</v>
      </c>
      <c r="Q19" s="81">
        <v>0</v>
      </c>
      <c r="R19" s="81"/>
      <c r="S19" s="39">
        <v>8</v>
      </c>
      <c r="T19" s="39">
        <v>0</v>
      </c>
      <c r="U19" s="38">
        <v>19</v>
      </c>
      <c r="V19" s="81">
        <v>0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0</v>
      </c>
      <c r="E20" s="38">
        <v>143</v>
      </c>
      <c r="F20" s="38">
        <v>39</v>
      </c>
      <c r="G20" s="81">
        <v>0</v>
      </c>
      <c r="H20" s="81"/>
      <c r="I20" s="38">
        <v>114</v>
      </c>
      <c r="J20" s="38">
        <v>104</v>
      </c>
      <c r="K20" s="38">
        <v>0</v>
      </c>
      <c r="L20" s="81">
        <v>0</v>
      </c>
      <c r="M20" s="81"/>
      <c r="N20" s="38">
        <v>72</v>
      </c>
      <c r="O20" s="39">
        <v>28</v>
      </c>
      <c r="P20" s="38">
        <v>87</v>
      </c>
      <c r="Q20" s="81">
        <v>0</v>
      </c>
      <c r="R20" s="81"/>
      <c r="S20" s="39">
        <v>4</v>
      </c>
      <c r="T20" s="39">
        <v>0</v>
      </c>
      <c r="U20" s="38">
        <v>11</v>
      </c>
      <c r="V20" s="81">
        <v>0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30</v>
      </c>
      <c r="D21" s="38">
        <v>0</v>
      </c>
      <c r="E21" s="38">
        <v>117</v>
      </c>
      <c r="F21" s="38">
        <v>49</v>
      </c>
      <c r="G21" s="81">
        <v>0</v>
      </c>
      <c r="H21" s="81"/>
      <c r="I21" s="38">
        <v>94</v>
      </c>
      <c r="J21" s="38">
        <v>95</v>
      </c>
      <c r="K21" s="38">
        <v>0</v>
      </c>
      <c r="L21" s="81">
        <v>0</v>
      </c>
      <c r="M21" s="81"/>
      <c r="N21" s="38">
        <v>73</v>
      </c>
      <c r="O21" s="39">
        <v>16</v>
      </c>
      <c r="P21" s="38">
        <v>99</v>
      </c>
      <c r="Q21" s="81">
        <v>0</v>
      </c>
      <c r="R21" s="81"/>
      <c r="S21" s="39">
        <v>7</v>
      </c>
      <c r="T21" s="39">
        <v>0</v>
      </c>
      <c r="U21" s="38">
        <v>14</v>
      </c>
      <c r="V21" s="81">
        <v>0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0</v>
      </c>
      <c r="E22" s="38">
        <v>135</v>
      </c>
      <c r="F22" s="38">
        <v>46</v>
      </c>
      <c r="G22" s="81">
        <v>0</v>
      </c>
      <c r="H22" s="81"/>
      <c r="I22" s="38">
        <v>91</v>
      </c>
      <c r="J22" s="38">
        <v>96</v>
      </c>
      <c r="K22" s="38">
        <v>0</v>
      </c>
      <c r="L22" s="81">
        <v>0</v>
      </c>
      <c r="M22" s="81"/>
      <c r="N22" s="38">
        <v>71</v>
      </c>
      <c r="O22" s="39">
        <v>24</v>
      </c>
      <c r="P22" s="38">
        <v>117</v>
      </c>
      <c r="Q22" s="81">
        <v>0</v>
      </c>
      <c r="R22" s="81"/>
      <c r="S22" s="39">
        <v>13</v>
      </c>
      <c r="T22" s="39">
        <v>0</v>
      </c>
      <c r="U22" s="38">
        <v>9</v>
      </c>
      <c r="V22" s="81">
        <v>0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0</v>
      </c>
      <c r="E23" s="38">
        <v>149</v>
      </c>
      <c r="F23" s="38">
        <v>60</v>
      </c>
      <c r="G23" s="81">
        <v>0</v>
      </c>
      <c r="H23" s="81"/>
      <c r="I23" s="38">
        <v>122</v>
      </c>
      <c r="J23" s="38">
        <v>88</v>
      </c>
      <c r="K23" s="38">
        <v>0</v>
      </c>
      <c r="L23" s="81">
        <v>0</v>
      </c>
      <c r="M23" s="81"/>
      <c r="N23" s="38">
        <v>66</v>
      </c>
      <c r="O23" s="39">
        <v>27</v>
      </c>
      <c r="P23" s="38">
        <v>124</v>
      </c>
      <c r="Q23" s="81">
        <v>0</v>
      </c>
      <c r="R23" s="81"/>
      <c r="S23" s="39">
        <v>9</v>
      </c>
      <c r="T23" s="39">
        <v>0</v>
      </c>
      <c r="U23" s="38">
        <v>17</v>
      </c>
      <c r="V23" s="81">
        <v>0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0</v>
      </c>
      <c r="E24" s="38">
        <v>172</v>
      </c>
      <c r="F24" s="38">
        <v>68</v>
      </c>
      <c r="G24" s="81">
        <v>0</v>
      </c>
      <c r="H24" s="81"/>
      <c r="I24" s="38">
        <v>107</v>
      </c>
      <c r="J24" s="38">
        <v>118</v>
      </c>
      <c r="K24" s="38">
        <v>0</v>
      </c>
      <c r="L24" s="81">
        <v>0</v>
      </c>
      <c r="M24" s="81"/>
      <c r="N24" s="38">
        <v>67</v>
      </c>
      <c r="O24" s="39">
        <v>30</v>
      </c>
      <c r="P24" s="38">
        <v>107</v>
      </c>
      <c r="Q24" s="81">
        <v>0</v>
      </c>
      <c r="R24" s="81"/>
      <c r="S24" s="39">
        <v>13</v>
      </c>
      <c r="T24" s="39">
        <v>0</v>
      </c>
      <c r="U24" s="38">
        <v>20</v>
      </c>
      <c r="V24" s="81">
        <v>0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0</v>
      </c>
      <c r="E25" s="38">
        <v>130</v>
      </c>
      <c r="F25" s="38">
        <v>72</v>
      </c>
      <c r="G25" s="81">
        <v>0</v>
      </c>
      <c r="H25" s="81"/>
      <c r="I25" s="38">
        <v>110</v>
      </c>
      <c r="J25" s="38">
        <v>106</v>
      </c>
      <c r="K25" s="38">
        <v>0</v>
      </c>
      <c r="L25" s="81">
        <v>0</v>
      </c>
      <c r="M25" s="81"/>
      <c r="N25" s="38">
        <v>75</v>
      </c>
      <c r="O25" s="39">
        <v>29</v>
      </c>
      <c r="P25" s="38">
        <v>99</v>
      </c>
      <c r="Q25" s="81">
        <v>1</v>
      </c>
      <c r="R25" s="81"/>
      <c r="S25" s="39">
        <v>15</v>
      </c>
      <c r="T25" s="39">
        <v>0</v>
      </c>
      <c r="U25" s="38">
        <v>16</v>
      </c>
      <c r="V25" s="81">
        <v>0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0</v>
      </c>
      <c r="E26" s="38">
        <v>121</v>
      </c>
      <c r="F26" s="38">
        <v>79</v>
      </c>
      <c r="G26" s="81">
        <v>0</v>
      </c>
      <c r="H26" s="81"/>
      <c r="I26" s="38">
        <v>96</v>
      </c>
      <c r="J26" s="38">
        <v>112</v>
      </c>
      <c r="K26" s="38">
        <v>0</v>
      </c>
      <c r="L26" s="81">
        <v>0</v>
      </c>
      <c r="M26" s="81"/>
      <c r="N26" s="38">
        <v>79</v>
      </c>
      <c r="O26" s="39">
        <v>37</v>
      </c>
      <c r="P26" s="38">
        <v>97</v>
      </c>
      <c r="Q26" s="81">
        <v>0</v>
      </c>
      <c r="R26" s="81"/>
      <c r="S26" s="39">
        <v>16</v>
      </c>
      <c r="T26" s="39">
        <v>0</v>
      </c>
      <c r="U26" s="38">
        <v>16</v>
      </c>
      <c r="V26" s="81">
        <v>0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0</v>
      </c>
      <c r="E27" s="41">
        <v>1065</v>
      </c>
      <c r="F27" s="41">
        <v>467</v>
      </c>
      <c r="G27" s="178">
        <v>0</v>
      </c>
      <c r="H27" s="179"/>
      <c r="I27" s="41">
        <v>826</v>
      </c>
      <c r="J27" s="41">
        <v>808</v>
      </c>
      <c r="K27" s="41">
        <v>0</v>
      </c>
      <c r="L27" s="178">
        <v>0</v>
      </c>
      <c r="M27" s="179"/>
      <c r="N27" s="41">
        <v>552</v>
      </c>
      <c r="O27" s="41">
        <v>207</v>
      </c>
      <c r="P27" s="41">
        <v>810</v>
      </c>
      <c r="Q27" s="178">
        <v>1</v>
      </c>
      <c r="R27" s="179"/>
      <c r="S27" s="41">
        <v>85</v>
      </c>
      <c r="T27" s="41">
        <v>0</v>
      </c>
      <c r="U27" s="41">
        <v>122</v>
      </c>
      <c r="V27" s="178">
        <v>0</v>
      </c>
      <c r="W27" s="179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6" t="s">
        <v>38</v>
      </c>
      <c r="E29" s="167"/>
      <c r="F29" s="167"/>
      <c r="G29" s="167"/>
      <c r="H29" s="168"/>
      <c r="I29" s="166" t="s">
        <v>39</v>
      </c>
      <c r="J29" s="167"/>
      <c r="K29" s="167"/>
      <c r="L29" s="167"/>
      <c r="M29" s="168"/>
      <c r="N29" s="166" t="s">
        <v>40</v>
      </c>
      <c r="O29" s="167"/>
      <c r="P29" s="167"/>
      <c r="Q29" s="167"/>
      <c r="R29" s="168"/>
      <c r="S29" s="166" t="s">
        <v>41</v>
      </c>
      <c r="T29" s="169"/>
      <c r="U29" s="169"/>
      <c r="V29" s="169"/>
      <c r="W29" s="170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2</v>
      </c>
      <c r="K31" s="38">
        <v>0</v>
      </c>
      <c r="L31" s="38">
        <v>0</v>
      </c>
      <c r="M31" s="38">
        <v>0</v>
      </c>
      <c r="N31" s="38">
        <v>0</v>
      </c>
      <c r="O31" s="39">
        <v>0</v>
      </c>
      <c r="P31" s="38">
        <v>0</v>
      </c>
      <c r="Q31" s="38">
        <v>0</v>
      </c>
      <c r="R31" s="38">
        <v>0</v>
      </c>
      <c r="S31" s="38">
        <v>1</v>
      </c>
      <c r="T31" s="39">
        <v>0</v>
      </c>
      <c r="U31" s="38">
        <v>0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3</v>
      </c>
      <c r="F32" s="38">
        <v>0</v>
      </c>
      <c r="G32" s="38">
        <v>0</v>
      </c>
      <c r="H32" s="38">
        <v>0</v>
      </c>
      <c r="I32" s="38">
        <v>0</v>
      </c>
      <c r="J32" s="38">
        <v>1</v>
      </c>
      <c r="K32" s="38">
        <v>0</v>
      </c>
      <c r="L32" s="38">
        <v>0</v>
      </c>
      <c r="M32" s="38">
        <v>0</v>
      </c>
      <c r="N32" s="38">
        <v>0</v>
      </c>
      <c r="O32" s="39">
        <v>0</v>
      </c>
      <c r="P32" s="38">
        <v>0</v>
      </c>
      <c r="Q32" s="38">
        <v>0</v>
      </c>
      <c r="R32" s="38">
        <v>0</v>
      </c>
      <c r="S32" s="38">
        <v>1</v>
      </c>
      <c r="T32" s="39">
        <v>0</v>
      </c>
      <c r="U32" s="38">
        <v>1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30</v>
      </c>
      <c r="D33" s="38">
        <v>0</v>
      </c>
      <c r="E33" s="38">
        <v>2</v>
      </c>
      <c r="F33" s="38">
        <v>1</v>
      </c>
      <c r="G33" s="38">
        <v>0</v>
      </c>
      <c r="H33" s="38">
        <v>0</v>
      </c>
      <c r="I33" s="38">
        <v>0</v>
      </c>
      <c r="J33" s="38">
        <v>1</v>
      </c>
      <c r="K33" s="38">
        <v>0</v>
      </c>
      <c r="L33" s="38">
        <v>0</v>
      </c>
      <c r="M33" s="38">
        <v>0</v>
      </c>
      <c r="N33" s="38">
        <v>0</v>
      </c>
      <c r="O33" s="39">
        <v>0</v>
      </c>
      <c r="P33" s="38">
        <v>0</v>
      </c>
      <c r="Q33" s="38">
        <v>0</v>
      </c>
      <c r="R33" s="38">
        <v>0</v>
      </c>
      <c r="S33" s="38">
        <v>0</v>
      </c>
      <c r="T33" s="39">
        <v>0</v>
      </c>
      <c r="U33" s="38">
        <v>0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1</v>
      </c>
      <c r="F34" s="38">
        <v>1</v>
      </c>
      <c r="G34" s="38">
        <v>0</v>
      </c>
      <c r="H34" s="38">
        <v>0</v>
      </c>
      <c r="I34" s="38">
        <v>2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9">
        <v>0</v>
      </c>
      <c r="P34" s="38">
        <v>0</v>
      </c>
      <c r="Q34" s="38">
        <v>0</v>
      </c>
      <c r="R34" s="38">
        <v>0</v>
      </c>
      <c r="S34" s="38">
        <v>0</v>
      </c>
      <c r="T34" s="39">
        <v>0</v>
      </c>
      <c r="U34" s="38">
        <v>1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1</v>
      </c>
      <c r="F35" s="38">
        <v>0</v>
      </c>
      <c r="G35" s="38">
        <v>0</v>
      </c>
      <c r="H35" s="38">
        <v>0</v>
      </c>
      <c r="I35" s="38">
        <v>0</v>
      </c>
      <c r="J35" s="38">
        <v>1</v>
      </c>
      <c r="K35" s="38">
        <v>0</v>
      </c>
      <c r="L35" s="38">
        <v>0</v>
      </c>
      <c r="M35" s="38">
        <v>0</v>
      </c>
      <c r="N35" s="38">
        <v>1</v>
      </c>
      <c r="O35" s="39">
        <v>0</v>
      </c>
      <c r="P35" s="38">
        <v>0</v>
      </c>
      <c r="Q35" s="38">
        <v>0</v>
      </c>
      <c r="R35" s="38">
        <v>0</v>
      </c>
      <c r="S35" s="38">
        <v>0</v>
      </c>
      <c r="T35" s="39">
        <v>0</v>
      </c>
      <c r="U35" s="38">
        <v>0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0</v>
      </c>
      <c r="F36" s="38">
        <v>1</v>
      </c>
      <c r="G36" s="38">
        <v>1</v>
      </c>
      <c r="H36" s="38">
        <v>0</v>
      </c>
      <c r="I36" s="38">
        <v>0</v>
      </c>
      <c r="J36" s="38">
        <v>2</v>
      </c>
      <c r="K36" s="38">
        <v>0</v>
      </c>
      <c r="L36" s="38">
        <v>1</v>
      </c>
      <c r="M36" s="38">
        <v>0</v>
      </c>
      <c r="N36" s="38">
        <v>0</v>
      </c>
      <c r="O36" s="39">
        <v>0</v>
      </c>
      <c r="P36" s="38">
        <v>0</v>
      </c>
      <c r="Q36" s="38">
        <v>0</v>
      </c>
      <c r="R36" s="38">
        <v>0</v>
      </c>
      <c r="S36" s="38">
        <v>0</v>
      </c>
      <c r="T36" s="39">
        <v>0</v>
      </c>
      <c r="U36" s="38">
        <v>0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1</v>
      </c>
      <c r="F37" s="38">
        <v>1</v>
      </c>
      <c r="G37" s="38">
        <v>0</v>
      </c>
      <c r="H37" s="38">
        <v>0</v>
      </c>
      <c r="I37" s="38">
        <v>0</v>
      </c>
      <c r="J37" s="38">
        <v>4</v>
      </c>
      <c r="K37" s="38">
        <v>0</v>
      </c>
      <c r="L37" s="38">
        <v>0</v>
      </c>
      <c r="M37" s="38">
        <v>0</v>
      </c>
      <c r="N37" s="38">
        <v>0</v>
      </c>
      <c r="O37" s="39">
        <v>0</v>
      </c>
      <c r="P37" s="38">
        <v>0</v>
      </c>
      <c r="Q37" s="38">
        <v>0</v>
      </c>
      <c r="R37" s="38">
        <v>0</v>
      </c>
      <c r="S37" s="38">
        <v>0</v>
      </c>
      <c r="T37" s="39">
        <v>0</v>
      </c>
      <c r="U37" s="38">
        <v>1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1</v>
      </c>
      <c r="F38" s="38">
        <v>0</v>
      </c>
      <c r="G38" s="38">
        <v>0</v>
      </c>
      <c r="H38" s="38">
        <v>0</v>
      </c>
      <c r="I38" s="38">
        <v>2</v>
      </c>
      <c r="J38" s="38">
        <v>1</v>
      </c>
      <c r="K38" s="38">
        <v>0</v>
      </c>
      <c r="L38" s="38">
        <v>0</v>
      </c>
      <c r="M38" s="38">
        <v>0</v>
      </c>
      <c r="N38" s="38">
        <v>0</v>
      </c>
      <c r="O38" s="39">
        <v>0</v>
      </c>
      <c r="P38" s="38">
        <v>0</v>
      </c>
      <c r="Q38" s="38">
        <v>0</v>
      </c>
      <c r="R38" s="38">
        <v>0</v>
      </c>
      <c r="S38" s="38">
        <v>0</v>
      </c>
      <c r="T38" s="39">
        <v>0</v>
      </c>
      <c r="U38" s="38">
        <v>0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0</v>
      </c>
      <c r="E39" s="41">
        <v>9</v>
      </c>
      <c r="F39" s="41">
        <v>4</v>
      </c>
      <c r="G39" s="41">
        <v>1</v>
      </c>
      <c r="H39" s="41">
        <v>0</v>
      </c>
      <c r="I39" s="41">
        <v>4</v>
      </c>
      <c r="J39" s="41">
        <v>12</v>
      </c>
      <c r="K39" s="41">
        <v>0</v>
      </c>
      <c r="L39" s="41">
        <v>1</v>
      </c>
      <c r="M39" s="41">
        <v>0</v>
      </c>
      <c r="N39" s="41">
        <v>1</v>
      </c>
      <c r="O39" s="41">
        <v>0</v>
      </c>
      <c r="P39" s="41">
        <v>0</v>
      </c>
      <c r="Q39" s="41">
        <v>0</v>
      </c>
      <c r="R39" s="41">
        <v>0</v>
      </c>
      <c r="S39" s="41">
        <v>2</v>
      </c>
      <c r="T39" s="41">
        <v>0</v>
      </c>
      <c r="U39" s="41">
        <v>3</v>
      </c>
      <c r="V39" s="41">
        <v>0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6" t="s">
        <v>16</v>
      </c>
      <c r="E41" s="167"/>
      <c r="F41" s="168"/>
      <c r="G41" s="174" t="s">
        <v>17</v>
      </c>
      <c r="H41" s="175"/>
      <c r="I41" s="166" t="s">
        <v>18</v>
      </c>
      <c r="J41" s="167"/>
      <c r="K41" s="168"/>
      <c r="L41" s="174" t="s">
        <v>19</v>
      </c>
      <c r="M41" s="175"/>
      <c r="N41" s="166" t="s">
        <v>20</v>
      </c>
      <c r="O41" s="167"/>
      <c r="P41" s="168"/>
      <c r="Q41" s="174" t="s">
        <v>21</v>
      </c>
      <c r="R41" s="175"/>
      <c r="S41" s="166" t="s">
        <v>22</v>
      </c>
      <c r="T41" s="167"/>
      <c r="U41" s="168"/>
      <c r="V41" s="174" t="s">
        <v>23</v>
      </c>
      <c r="W41" s="175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6"/>
      <c r="H42" s="177"/>
      <c r="I42" s="34" t="s">
        <v>25</v>
      </c>
      <c r="J42" s="34" t="s">
        <v>26</v>
      </c>
      <c r="K42" s="34" t="s">
        <v>27</v>
      </c>
      <c r="L42" s="176"/>
      <c r="M42" s="177"/>
      <c r="N42" s="34" t="s">
        <v>25</v>
      </c>
      <c r="O42" s="34" t="s">
        <v>26</v>
      </c>
      <c r="P42" s="34" t="s">
        <v>27</v>
      </c>
      <c r="Q42" s="176"/>
      <c r="R42" s="177"/>
      <c r="S42" s="34" t="s">
        <v>25</v>
      </c>
      <c r="T42" s="34" t="s">
        <v>26</v>
      </c>
      <c r="U42" s="34" t="s">
        <v>27</v>
      </c>
      <c r="V42" s="176"/>
      <c r="W42" s="177"/>
      <c r="X42" s="21"/>
      <c r="Y42" s="15"/>
    </row>
    <row r="43" spans="1:52" ht="24" customHeight="1">
      <c r="A43" s="9"/>
      <c r="B43" s="16"/>
      <c r="C43" s="34" t="s">
        <v>31</v>
      </c>
      <c r="D43" s="38">
        <v>0</v>
      </c>
      <c r="E43" s="38">
        <v>572</v>
      </c>
      <c r="F43" s="38">
        <v>279</v>
      </c>
      <c r="G43" s="162">
        <v>0</v>
      </c>
      <c r="H43" s="163"/>
      <c r="I43" s="38">
        <v>435</v>
      </c>
      <c r="J43" s="38">
        <v>424</v>
      </c>
      <c r="K43" s="38">
        <v>0</v>
      </c>
      <c r="L43" s="162">
        <v>0</v>
      </c>
      <c r="M43" s="163"/>
      <c r="N43" s="38">
        <v>287</v>
      </c>
      <c r="O43" s="38">
        <v>123</v>
      </c>
      <c r="P43" s="38">
        <v>427</v>
      </c>
      <c r="Q43" s="162">
        <v>1</v>
      </c>
      <c r="R43" s="163"/>
      <c r="S43" s="38">
        <v>53</v>
      </c>
      <c r="T43" s="38">
        <v>0</v>
      </c>
      <c r="U43" s="38">
        <v>69</v>
      </c>
      <c r="V43" s="162">
        <v>0</v>
      </c>
      <c r="W43" s="163"/>
      <c r="X43" s="21"/>
      <c r="Y43" s="15"/>
    </row>
    <row r="44" spans="1:52" ht="12" customHeight="1">
      <c r="A44" s="9"/>
      <c r="B44" s="16"/>
      <c r="C44" s="17"/>
      <c r="D44" s="166" t="s">
        <v>38</v>
      </c>
      <c r="E44" s="167"/>
      <c r="F44" s="167"/>
      <c r="G44" s="167"/>
      <c r="H44" s="168"/>
      <c r="I44" s="166" t="s">
        <v>39</v>
      </c>
      <c r="J44" s="167"/>
      <c r="K44" s="167"/>
      <c r="L44" s="167"/>
      <c r="M44" s="168"/>
      <c r="N44" s="166" t="s">
        <v>40</v>
      </c>
      <c r="O44" s="167"/>
      <c r="P44" s="167"/>
      <c r="Q44" s="167"/>
      <c r="R44" s="168"/>
      <c r="S44" s="166" t="s">
        <v>41</v>
      </c>
      <c r="T44" s="169"/>
      <c r="U44" s="169"/>
      <c r="V44" s="169"/>
      <c r="W44" s="170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0</v>
      </c>
      <c r="E46" s="38">
        <v>3</v>
      </c>
      <c r="F46" s="38">
        <v>2</v>
      </c>
      <c r="G46" s="38">
        <v>1</v>
      </c>
      <c r="H46" s="38">
        <v>0</v>
      </c>
      <c r="I46" s="38">
        <v>2</v>
      </c>
      <c r="J46" s="38">
        <v>8</v>
      </c>
      <c r="K46" s="38">
        <v>0</v>
      </c>
      <c r="L46" s="38">
        <v>1</v>
      </c>
      <c r="M46" s="38">
        <v>0</v>
      </c>
      <c r="N46" s="38">
        <v>1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1</v>
      </c>
      <c r="V46" s="38">
        <v>0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71" t="s">
        <v>94</v>
      </c>
      <c r="K48" s="171"/>
      <c r="L48" s="171"/>
      <c r="M48" s="171"/>
      <c r="N48" s="171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0.95049857549857553</v>
      </c>
      <c r="E49" s="46"/>
      <c r="I49" s="43"/>
      <c r="J49" s="47" t="s">
        <v>47</v>
      </c>
      <c r="K49" s="48">
        <v>0</v>
      </c>
      <c r="L49" s="49">
        <v>424</v>
      </c>
      <c r="M49" s="50">
        <v>435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0</v>
      </c>
      <c r="L50" s="54">
        <v>8</v>
      </c>
      <c r="M50" s="54">
        <v>2</v>
      </c>
      <c r="N50" s="83">
        <v>0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0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287</v>
      </c>
      <c r="I52" s="59">
        <v>1</v>
      </c>
      <c r="J52" s="60"/>
      <c r="K52" s="56"/>
      <c r="L52" s="56"/>
      <c r="M52" s="43"/>
      <c r="N52" s="43"/>
      <c r="O52" s="61">
        <v>1</v>
      </c>
      <c r="P52" s="58">
        <v>69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64" t="s">
        <v>95</v>
      </c>
      <c r="E53" s="164"/>
      <c r="F53" s="164"/>
      <c r="G53" s="172"/>
      <c r="H53" s="49">
        <v>123</v>
      </c>
      <c r="I53" s="59">
        <v>0</v>
      </c>
      <c r="J53" s="43"/>
      <c r="K53" s="62"/>
      <c r="L53" s="62"/>
      <c r="M53" s="43"/>
      <c r="N53" s="43"/>
      <c r="O53" s="61">
        <v>0</v>
      </c>
      <c r="P53" s="49">
        <v>0</v>
      </c>
      <c r="Q53" s="173" t="s">
        <v>95</v>
      </c>
      <c r="R53" s="164"/>
      <c r="S53" s="164"/>
      <c r="T53" s="164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427</v>
      </c>
      <c r="I54" s="59">
        <v>0</v>
      </c>
      <c r="J54" s="43"/>
      <c r="K54" s="66"/>
      <c r="L54" s="66"/>
      <c r="M54" s="43"/>
      <c r="N54" s="43"/>
      <c r="O54" s="61">
        <v>0</v>
      </c>
      <c r="P54" s="65">
        <v>53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1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0</v>
      </c>
      <c r="K56" s="69">
        <v>0</v>
      </c>
      <c r="L56" s="69">
        <v>3</v>
      </c>
      <c r="M56" s="69">
        <v>2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0</v>
      </c>
      <c r="L57" s="49">
        <v>572</v>
      </c>
      <c r="M57" s="50">
        <v>279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64" t="s">
        <v>94</v>
      </c>
      <c r="K58" s="164"/>
      <c r="L58" s="164"/>
      <c r="M58" s="164"/>
      <c r="N58" s="164"/>
      <c r="O58" s="63"/>
      <c r="P58" s="18"/>
      <c r="Q58" s="18"/>
      <c r="R58" s="18"/>
      <c r="T58" s="165"/>
      <c r="U58" s="165"/>
      <c r="V58" s="165"/>
      <c r="W58" s="165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E15:J15"/>
    <mergeCell ref="O15:T15"/>
    <mergeCell ref="J2:W3"/>
    <mergeCell ref="E11:J11"/>
    <mergeCell ref="O11:T11"/>
    <mergeCell ref="E13:J13"/>
    <mergeCell ref="O13:T13"/>
    <mergeCell ref="D17:F17"/>
    <mergeCell ref="G17:H18"/>
    <mergeCell ref="I17:K17"/>
    <mergeCell ref="L17:M18"/>
    <mergeCell ref="N17:P17"/>
    <mergeCell ref="G27:H27"/>
    <mergeCell ref="L27:M27"/>
    <mergeCell ref="Q27:R27"/>
    <mergeCell ref="V27:W27"/>
    <mergeCell ref="S17:U17"/>
    <mergeCell ref="V17:W18"/>
    <mergeCell ref="Q17:R18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Park Blvd/Monterey Blvd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42263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Monterey Boulevard</v>
      </c>
      <c r="E4" s="188"/>
      <c r="F4" s="189"/>
      <c r="G4" s="100"/>
      <c r="H4" s="98" t="s">
        <v>56</v>
      </c>
      <c r="I4" s="101"/>
      <c r="J4" s="101" t="str">
        <f>All!Q53</f>
        <v>Monterey Boulevard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0</v>
      </c>
      <c r="E7" s="114">
        <f>All!R31</f>
        <v>0</v>
      </c>
      <c r="F7" s="114">
        <f>All!V19</f>
        <v>0</v>
      </c>
      <c r="G7" s="115"/>
      <c r="H7" s="111">
        <f>All!U31</f>
        <v>0</v>
      </c>
      <c r="I7" s="112">
        <f>All!S31</f>
        <v>1</v>
      </c>
      <c r="J7" s="113">
        <f>All!T31</f>
        <v>0</v>
      </c>
      <c r="K7" s="114">
        <f>All!W31</f>
        <v>0</v>
      </c>
      <c r="L7" s="114">
        <f>All!Q19</f>
        <v>0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0</v>
      </c>
      <c r="E8" s="114">
        <f>All!R32</f>
        <v>0</v>
      </c>
      <c r="F8" s="114">
        <f>All!V20</f>
        <v>0</v>
      </c>
      <c r="G8" s="115"/>
      <c r="H8" s="111">
        <f>All!U32</f>
        <v>1</v>
      </c>
      <c r="I8" s="112">
        <f>All!S32</f>
        <v>1</v>
      </c>
      <c r="J8" s="113">
        <f>All!T32</f>
        <v>0</v>
      </c>
      <c r="K8" s="114">
        <f>All!W32</f>
        <v>0</v>
      </c>
      <c r="L8" s="114">
        <f>All!Q20</f>
        <v>0</v>
      </c>
    </row>
    <row r="9" spans="1:12">
      <c r="A9" s="117" t="s">
        <v>69</v>
      </c>
      <c r="B9" s="111">
        <f>All!P33</f>
        <v>0</v>
      </c>
      <c r="C9" s="112">
        <f>All!N33</f>
        <v>0</v>
      </c>
      <c r="D9" s="113">
        <f>All!O33</f>
        <v>0</v>
      </c>
      <c r="E9" s="114">
        <f>All!R33</f>
        <v>0</v>
      </c>
      <c r="F9" s="114">
        <f>All!V21</f>
        <v>0</v>
      </c>
      <c r="G9" s="115"/>
      <c r="H9" s="111">
        <f>All!U33</f>
        <v>0</v>
      </c>
      <c r="I9" s="112">
        <f>All!S33</f>
        <v>0</v>
      </c>
      <c r="J9" s="113">
        <f>All!T33</f>
        <v>0</v>
      </c>
      <c r="K9" s="114">
        <f>All!W33</f>
        <v>0</v>
      </c>
      <c r="L9" s="114">
        <f>All!Q21</f>
        <v>0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0</v>
      </c>
      <c r="E10" s="114">
        <f>All!R34</f>
        <v>0</v>
      </c>
      <c r="F10" s="114">
        <f>All!V22</f>
        <v>0</v>
      </c>
      <c r="G10" s="115"/>
      <c r="H10" s="111">
        <f>All!U34</f>
        <v>1</v>
      </c>
      <c r="I10" s="112">
        <f>All!S34</f>
        <v>0</v>
      </c>
      <c r="J10" s="113">
        <f>All!T34</f>
        <v>0</v>
      </c>
      <c r="K10" s="114">
        <f>All!W34</f>
        <v>0</v>
      </c>
      <c r="L10" s="114">
        <f>All!Q22</f>
        <v>0</v>
      </c>
    </row>
    <row r="11" spans="1:12" s="126" customFormat="1">
      <c r="A11" s="119" t="s">
        <v>71</v>
      </c>
      <c r="B11" s="120">
        <f>SUM(B7:B10)</f>
        <v>0</v>
      </c>
      <c r="C11" s="121">
        <f>SUM(C7:C10)</f>
        <v>0</v>
      </c>
      <c r="D11" s="122">
        <f>SUM(D7:D10)</f>
        <v>0</v>
      </c>
      <c r="E11" s="123">
        <f>SUM(E7:E10)</f>
        <v>0</v>
      </c>
      <c r="F11" s="124">
        <f>SUM(F7:F10)</f>
        <v>0</v>
      </c>
      <c r="G11" s="125"/>
      <c r="H11" s="120">
        <f>SUM(H7:H10)</f>
        <v>2</v>
      </c>
      <c r="I11" s="121">
        <f>SUM(I7:I10)</f>
        <v>2</v>
      </c>
      <c r="J11" s="122">
        <f>SUM(J7:J10)</f>
        <v>0</v>
      </c>
      <c r="K11" s="123">
        <f>SUM(K7:K10)</f>
        <v>0</v>
      </c>
      <c r="L11" s="124">
        <f>SUM(L7:L10)</f>
        <v>0</v>
      </c>
    </row>
    <row r="12" spans="1:12">
      <c r="A12" s="110" t="s">
        <v>72</v>
      </c>
      <c r="B12" s="127">
        <f>All!P35</f>
        <v>0</v>
      </c>
      <c r="C12" s="112">
        <f>All!N35</f>
        <v>1</v>
      </c>
      <c r="D12" s="113">
        <f>All!O35</f>
        <v>0</v>
      </c>
      <c r="E12" s="114">
        <f>All!R35</f>
        <v>0</v>
      </c>
      <c r="F12" s="114">
        <f>All!V23</f>
        <v>0</v>
      </c>
      <c r="G12" s="115"/>
      <c r="H12" s="127">
        <f>All!U35</f>
        <v>0</v>
      </c>
      <c r="I12" s="112">
        <f>All!S35</f>
        <v>0</v>
      </c>
      <c r="J12" s="113">
        <f>All!T35</f>
        <v>0</v>
      </c>
      <c r="K12" s="114">
        <f>All!W35</f>
        <v>0</v>
      </c>
      <c r="L12" s="114">
        <f>All!Q23</f>
        <v>0</v>
      </c>
    </row>
    <row r="13" spans="1:12">
      <c r="A13" s="116" t="s">
        <v>73</v>
      </c>
      <c r="B13" s="127">
        <f>All!P36</f>
        <v>0</v>
      </c>
      <c r="C13" s="112">
        <f>All!N36</f>
        <v>0</v>
      </c>
      <c r="D13" s="113">
        <f>All!O36</f>
        <v>0</v>
      </c>
      <c r="E13" s="114">
        <f>All!R36</f>
        <v>0</v>
      </c>
      <c r="F13" s="114">
        <f>All!V24</f>
        <v>0</v>
      </c>
      <c r="G13" s="115"/>
      <c r="H13" s="127">
        <f>All!U36</f>
        <v>0</v>
      </c>
      <c r="I13" s="112">
        <f>All!S36</f>
        <v>0</v>
      </c>
      <c r="J13" s="113">
        <f>All!T36</f>
        <v>0</v>
      </c>
      <c r="K13" s="114">
        <f>All!W36</f>
        <v>0</v>
      </c>
      <c r="L13" s="114">
        <f>All!Q24</f>
        <v>0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0</v>
      </c>
      <c r="D14" s="113">
        <f>All!O37</f>
        <v>0</v>
      </c>
      <c r="E14" s="114">
        <f>All!R37</f>
        <v>0</v>
      </c>
      <c r="F14" s="114">
        <f>All!V25</f>
        <v>0</v>
      </c>
      <c r="G14" s="125"/>
      <c r="H14" s="127">
        <f>All!U37</f>
        <v>1</v>
      </c>
      <c r="I14" s="112">
        <f>All!S37</f>
        <v>0</v>
      </c>
      <c r="J14" s="113">
        <f>All!T37</f>
        <v>0</v>
      </c>
      <c r="K14" s="114">
        <f>All!W37</f>
        <v>0</v>
      </c>
      <c r="L14" s="114">
        <f>All!Q25</f>
        <v>1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0</v>
      </c>
      <c r="E15" s="114">
        <f>All!R38</f>
        <v>0</v>
      </c>
      <c r="F15" s="114">
        <f>All!V26</f>
        <v>0</v>
      </c>
      <c r="G15" s="115"/>
      <c r="H15" s="127">
        <f>All!U38</f>
        <v>0</v>
      </c>
      <c r="I15" s="112">
        <f>All!S38</f>
        <v>0</v>
      </c>
      <c r="J15" s="113">
        <f>All!T38</f>
        <v>0</v>
      </c>
      <c r="K15" s="114">
        <f>All!W38</f>
        <v>0</v>
      </c>
      <c r="L15" s="114">
        <f>All!Q26</f>
        <v>0</v>
      </c>
    </row>
    <row r="16" spans="1:12" s="126" customFormat="1">
      <c r="A16" s="119" t="s">
        <v>76</v>
      </c>
      <c r="B16" s="120">
        <f>SUM(B12:B15)</f>
        <v>0</v>
      </c>
      <c r="C16" s="121">
        <f>SUM(C12:C15)</f>
        <v>1</v>
      </c>
      <c r="D16" s="122">
        <f>SUM(D12:D15)</f>
        <v>0</v>
      </c>
      <c r="E16" s="123">
        <f>SUM(E12:E15)</f>
        <v>0</v>
      </c>
      <c r="F16" s="124">
        <f>SUM(F12:F15)</f>
        <v>0</v>
      </c>
      <c r="G16" s="125"/>
      <c r="H16" s="120">
        <f>SUM(H12:H15)</f>
        <v>1</v>
      </c>
      <c r="I16" s="121">
        <f>SUM(I12:I15)</f>
        <v>0</v>
      </c>
      <c r="J16" s="122">
        <f>SUM(J12:J15)</f>
        <v>0</v>
      </c>
      <c r="K16" s="123">
        <f>SUM(K12:K15)</f>
        <v>0</v>
      </c>
      <c r="L16" s="124">
        <f>SUM(L12:L15)</f>
        <v>1</v>
      </c>
    </row>
    <row r="17" spans="1:26" s="134" customFormat="1">
      <c r="A17" s="129" t="s">
        <v>77</v>
      </c>
      <c r="B17" s="130">
        <f>B16+B11</f>
        <v>0</v>
      </c>
      <c r="C17" s="131">
        <f>C16+C11</f>
        <v>1</v>
      </c>
      <c r="D17" s="132">
        <f>D16+D11</f>
        <v>0</v>
      </c>
      <c r="E17" s="133">
        <f>E16+E11</f>
        <v>0</v>
      </c>
      <c r="F17" s="133">
        <f>F16+F11</f>
        <v>0</v>
      </c>
      <c r="G17" s="125"/>
      <c r="H17" s="130">
        <f>H16+H11</f>
        <v>3</v>
      </c>
      <c r="I17" s="131">
        <f>I16+I11</f>
        <v>2</v>
      </c>
      <c r="J17" s="132">
        <f>J16+J11</f>
        <v>0</v>
      </c>
      <c r="K17" s="133">
        <f>K16+K11</f>
        <v>0</v>
      </c>
      <c r="L17" s="133">
        <f>L16+L11</f>
        <v>1</v>
      </c>
    </row>
    <row r="18" spans="1:26" s="135" customFormat="1">
      <c r="B18" s="136" t="s">
        <v>78</v>
      </c>
      <c r="C18" s="137"/>
      <c r="D18" s="138">
        <f>SUM(B17:D17)</f>
        <v>1</v>
      </c>
      <c r="F18" s="139"/>
      <c r="G18" s="140"/>
      <c r="H18" s="136" t="s">
        <v>78</v>
      </c>
      <c r="I18" s="140"/>
      <c r="J18" s="141">
        <f>SUM(H17:J17)</f>
        <v>5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Park Boulevard</v>
      </c>
      <c r="E20" s="101"/>
      <c r="F20" s="102"/>
      <c r="G20" s="100"/>
      <c r="H20" s="98" t="s">
        <v>79</v>
      </c>
      <c r="I20" s="101"/>
      <c r="J20" s="101" t="str">
        <f>All!J48</f>
        <v>Park Boulevard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0</v>
      </c>
      <c r="C23" s="112">
        <f>All!D31</f>
        <v>0</v>
      </c>
      <c r="D23" s="113">
        <f>All!E31</f>
        <v>0</v>
      </c>
      <c r="E23" s="114">
        <f>All!H31</f>
        <v>0</v>
      </c>
      <c r="F23" s="114">
        <f>All!L19</f>
        <v>0</v>
      </c>
      <c r="G23" s="115"/>
      <c r="H23" s="127">
        <f>All!K31</f>
        <v>0</v>
      </c>
      <c r="I23" s="112">
        <f>All!I31</f>
        <v>0</v>
      </c>
      <c r="J23" s="113">
        <f>All!J31</f>
        <v>2</v>
      </c>
      <c r="K23" s="114">
        <f>All!M31</f>
        <v>0</v>
      </c>
      <c r="L23" s="114">
        <f>All!G19</f>
        <v>0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3</v>
      </c>
      <c r="E24" s="114">
        <f>All!H32</f>
        <v>0</v>
      </c>
      <c r="F24" s="114">
        <f>All!L20</f>
        <v>0</v>
      </c>
      <c r="G24" s="115"/>
      <c r="H24" s="127">
        <f>All!K32</f>
        <v>0</v>
      </c>
      <c r="I24" s="112">
        <f>All!I32</f>
        <v>0</v>
      </c>
      <c r="J24" s="113">
        <f>All!J32</f>
        <v>1</v>
      </c>
      <c r="K24" s="114">
        <f>All!M32</f>
        <v>0</v>
      </c>
      <c r="L24" s="114">
        <f>All!G20</f>
        <v>0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1</v>
      </c>
      <c r="C25" s="112">
        <f>All!D33</f>
        <v>0</v>
      </c>
      <c r="D25" s="113">
        <f>All!E33</f>
        <v>2</v>
      </c>
      <c r="E25" s="114">
        <f>All!H33</f>
        <v>0</v>
      </c>
      <c r="F25" s="114">
        <f>All!L21</f>
        <v>0</v>
      </c>
      <c r="G25" s="115"/>
      <c r="H25" s="127">
        <f>All!K33</f>
        <v>0</v>
      </c>
      <c r="I25" s="112">
        <f>All!I33</f>
        <v>0</v>
      </c>
      <c r="J25" s="113">
        <f>All!J33</f>
        <v>1</v>
      </c>
      <c r="K25" s="114">
        <f>All!M33</f>
        <v>0</v>
      </c>
      <c r="L25" s="114">
        <f>All!G21</f>
        <v>0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1</v>
      </c>
      <c r="C26" s="112">
        <f>All!D34</f>
        <v>0</v>
      </c>
      <c r="D26" s="113">
        <f>All!E34</f>
        <v>1</v>
      </c>
      <c r="E26" s="114">
        <f>All!H34</f>
        <v>0</v>
      </c>
      <c r="F26" s="114">
        <f>All!L22</f>
        <v>0</v>
      </c>
      <c r="G26" s="115"/>
      <c r="H26" s="127">
        <f>All!K34</f>
        <v>0</v>
      </c>
      <c r="I26" s="112">
        <f>All!I34</f>
        <v>2</v>
      </c>
      <c r="J26" s="113">
        <f>All!J34</f>
        <v>0</v>
      </c>
      <c r="K26" s="114">
        <f>All!M34</f>
        <v>0</v>
      </c>
      <c r="L26" s="114">
        <f>All!G22</f>
        <v>0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2</v>
      </c>
      <c r="C27" s="121">
        <f>SUM(C23:C26)</f>
        <v>0</v>
      </c>
      <c r="D27" s="122">
        <f>SUM(D23:D26)</f>
        <v>6</v>
      </c>
      <c r="E27" s="123">
        <f>SUM(E23:E26)</f>
        <v>0</v>
      </c>
      <c r="F27" s="124">
        <f>SUM(F23:F26)</f>
        <v>0</v>
      </c>
      <c r="G27" s="125"/>
      <c r="H27" s="120">
        <f>SUM(H23:H26)</f>
        <v>0</v>
      </c>
      <c r="I27" s="121">
        <f>SUM(I23:I26)</f>
        <v>2</v>
      </c>
      <c r="J27" s="122">
        <f>SUM(J23:J26)</f>
        <v>4</v>
      </c>
      <c r="K27" s="123">
        <f>SUM(K23:K26)</f>
        <v>0</v>
      </c>
      <c r="L27" s="124">
        <f>SUM(L23:L26)</f>
        <v>0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0</v>
      </c>
      <c r="D28" s="113">
        <f>All!E35</f>
        <v>1</v>
      </c>
      <c r="E28" s="114">
        <f>All!H35</f>
        <v>0</v>
      </c>
      <c r="F28" s="114">
        <f>All!L23</f>
        <v>0</v>
      </c>
      <c r="G28" s="115"/>
      <c r="H28" s="127">
        <f>All!K35</f>
        <v>0</v>
      </c>
      <c r="I28" s="112">
        <f>All!I35</f>
        <v>0</v>
      </c>
      <c r="J28" s="113">
        <f>All!J35</f>
        <v>1</v>
      </c>
      <c r="K28" s="114">
        <f>All!M35</f>
        <v>0</v>
      </c>
      <c r="L28" s="114">
        <f>All!G23</f>
        <v>0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1</v>
      </c>
      <c r="C29" s="112">
        <f>All!D36</f>
        <v>0</v>
      </c>
      <c r="D29" s="113">
        <f>All!E36</f>
        <v>0</v>
      </c>
      <c r="E29" s="114">
        <f>All!H36</f>
        <v>0</v>
      </c>
      <c r="F29" s="114">
        <f>All!L24</f>
        <v>0</v>
      </c>
      <c r="G29" s="115"/>
      <c r="H29" s="127">
        <f>All!K36</f>
        <v>0</v>
      </c>
      <c r="I29" s="112">
        <f>All!I36</f>
        <v>0</v>
      </c>
      <c r="J29" s="113">
        <f>All!J36</f>
        <v>2</v>
      </c>
      <c r="K29" s="114">
        <f>All!M36</f>
        <v>0</v>
      </c>
      <c r="L29" s="114">
        <f>All!G24</f>
        <v>0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1</v>
      </c>
      <c r="C30" s="112">
        <f>All!D37</f>
        <v>0</v>
      </c>
      <c r="D30" s="113">
        <f>All!E37</f>
        <v>1</v>
      </c>
      <c r="E30" s="114">
        <f>All!H37</f>
        <v>0</v>
      </c>
      <c r="F30" s="114">
        <f>All!L25</f>
        <v>0</v>
      </c>
      <c r="G30" s="125"/>
      <c r="H30" s="127">
        <f>All!K37</f>
        <v>0</v>
      </c>
      <c r="I30" s="112">
        <f>All!I37</f>
        <v>0</v>
      </c>
      <c r="J30" s="113">
        <f>All!J37</f>
        <v>4</v>
      </c>
      <c r="K30" s="114">
        <f>All!M37</f>
        <v>0</v>
      </c>
      <c r="L30" s="114">
        <f>All!G25</f>
        <v>0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1</v>
      </c>
      <c r="E31" s="114">
        <f>All!H38</f>
        <v>0</v>
      </c>
      <c r="F31" s="114">
        <f>All!L26</f>
        <v>0</v>
      </c>
      <c r="G31" s="115"/>
      <c r="H31" s="127">
        <f>All!K38</f>
        <v>0</v>
      </c>
      <c r="I31" s="112">
        <f>All!I38</f>
        <v>2</v>
      </c>
      <c r="J31" s="113">
        <f>All!J38</f>
        <v>1</v>
      </c>
      <c r="K31" s="114">
        <f>All!M38</f>
        <v>0</v>
      </c>
      <c r="L31" s="114">
        <f>All!G26</f>
        <v>0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2</v>
      </c>
      <c r="C32" s="121">
        <f>SUM(C28:C31)</f>
        <v>0</v>
      </c>
      <c r="D32" s="122">
        <f>SUM(D28:D31)</f>
        <v>3</v>
      </c>
      <c r="E32" s="123">
        <f>SUM(E28:E31)</f>
        <v>0</v>
      </c>
      <c r="F32" s="124">
        <f>SUM(F28:F31)</f>
        <v>0</v>
      </c>
      <c r="G32" s="125"/>
      <c r="H32" s="120">
        <f>SUM(H28:H31)</f>
        <v>0</v>
      </c>
      <c r="I32" s="121">
        <f>SUM(I28:I31)</f>
        <v>2</v>
      </c>
      <c r="J32" s="122">
        <f>SUM(J28:J31)</f>
        <v>8</v>
      </c>
      <c r="K32" s="123">
        <f>SUM(K28:K31)</f>
        <v>0</v>
      </c>
      <c r="L32" s="124">
        <f>SUM(L28:L31)</f>
        <v>0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4</v>
      </c>
      <c r="C33" s="131">
        <f>C32+C27</f>
        <v>0</v>
      </c>
      <c r="D33" s="132">
        <f>D32+D27</f>
        <v>9</v>
      </c>
      <c r="E33" s="133">
        <f>E32+E27</f>
        <v>0</v>
      </c>
      <c r="F33" s="133">
        <f>F32+F27</f>
        <v>0</v>
      </c>
      <c r="G33" s="125"/>
      <c r="H33" s="130">
        <f>H32+H27</f>
        <v>0</v>
      </c>
      <c r="I33" s="131">
        <f>I32+I27</f>
        <v>4</v>
      </c>
      <c r="J33" s="132">
        <f>J32+J27</f>
        <v>12</v>
      </c>
      <c r="K33" s="133">
        <f>K32+K27</f>
        <v>0</v>
      </c>
      <c r="L33" s="133">
        <f>L32+L27</f>
        <v>0</v>
      </c>
    </row>
    <row r="34" spans="1:17" s="135" customFormat="1">
      <c r="A34" s="136"/>
      <c r="B34" s="136" t="s">
        <v>78</v>
      </c>
      <c r="C34" s="137"/>
      <c r="D34" s="138">
        <f>SUM(B33:D33)</f>
        <v>13</v>
      </c>
      <c r="G34" s="140"/>
      <c r="H34" s="136" t="s">
        <v>78</v>
      </c>
      <c r="I34" s="140"/>
      <c r="J34" s="141">
        <f>SUM(H33:J33)</f>
        <v>16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37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0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1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2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2015-12-06T19:54:10Z</dcterms:modified>
</cp:coreProperties>
</file>